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c380988b3db9998/Documents/Chemistry/Outreach/lego/"/>
    </mc:Choice>
  </mc:AlternateContent>
  <xr:revisionPtr revIDLastSave="0" documentId="8_{E67543FD-8773-4B43-8BD5-A495DC4434B7}" xr6:coauthVersionLast="47" xr6:coauthVersionMax="47" xr10:uidLastSave="{00000000-0000-0000-0000-000000000000}"/>
  <bookViews>
    <workbookView xWindow="-110" yWindow="-110" windowWidth="22780" windowHeight="14660" xr2:uid="{6FC3B71D-39EA-4839-A0B7-C44380C8E3D1}"/>
  </bookViews>
  <sheets>
    <sheet name="0.5 mL" sheetId="2" r:id="rId1"/>
    <sheet name="1 mL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2" l="1"/>
  <c r="K29" i="2" s="1"/>
  <c r="L29" i="2" s="1"/>
  <c r="M29" i="2" s="1"/>
  <c r="J28" i="2"/>
  <c r="K28" i="2" s="1"/>
  <c r="L28" i="2" s="1"/>
  <c r="M28" i="2" s="1"/>
  <c r="J27" i="2"/>
  <c r="K27" i="2" s="1"/>
  <c r="L27" i="2" s="1"/>
  <c r="M27" i="2" s="1"/>
  <c r="J26" i="2"/>
  <c r="K26" i="2" s="1"/>
  <c r="L26" i="2" s="1"/>
  <c r="M26" i="2" s="1"/>
  <c r="J25" i="2"/>
  <c r="K25" i="2" s="1"/>
  <c r="L25" i="2" s="1"/>
  <c r="M25" i="2" s="1"/>
  <c r="J24" i="2"/>
  <c r="K24" i="2" s="1"/>
  <c r="L24" i="2" s="1"/>
  <c r="M24" i="2" s="1"/>
  <c r="J23" i="2"/>
  <c r="K23" i="2" s="1"/>
  <c r="L23" i="2" s="1"/>
  <c r="M23" i="2" s="1"/>
  <c r="J22" i="2"/>
  <c r="K22" i="2" s="1"/>
  <c r="L22" i="2" s="1"/>
  <c r="M22" i="2" s="1"/>
  <c r="J21" i="2"/>
  <c r="K21" i="2" s="1"/>
  <c r="L21" i="2" s="1"/>
  <c r="M21" i="2" s="1"/>
  <c r="J20" i="2"/>
  <c r="K20" i="2" s="1"/>
  <c r="L20" i="2" s="1"/>
  <c r="M20" i="2" s="1"/>
  <c r="J19" i="2"/>
  <c r="K19" i="2" s="1"/>
  <c r="L19" i="2" s="1"/>
  <c r="M19" i="2" s="1"/>
  <c r="J18" i="2"/>
  <c r="K18" i="2" s="1"/>
  <c r="L18" i="2" s="1"/>
  <c r="M18" i="2" s="1"/>
  <c r="J17" i="2"/>
  <c r="K17" i="2" s="1"/>
  <c r="L17" i="2" s="1"/>
  <c r="M17" i="2" s="1"/>
  <c r="J16" i="2"/>
  <c r="K16" i="2" s="1"/>
  <c r="L16" i="2" s="1"/>
  <c r="M16" i="2" s="1"/>
  <c r="J15" i="2"/>
  <c r="K15" i="2" s="1"/>
  <c r="L15" i="2" s="1"/>
  <c r="M15" i="2" s="1"/>
  <c r="J14" i="2"/>
  <c r="K14" i="2" s="1"/>
  <c r="L14" i="2" s="1"/>
  <c r="M14" i="2" s="1"/>
  <c r="J13" i="2"/>
  <c r="K13" i="2" s="1"/>
  <c r="L13" i="2" s="1"/>
  <c r="M13" i="2" s="1"/>
  <c r="J12" i="2"/>
  <c r="K12" i="2" s="1"/>
  <c r="L12" i="2" s="1"/>
  <c r="M12" i="2" s="1"/>
  <c r="J11" i="2"/>
  <c r="K11" i="2" s="1"/>
  <c r="L11" i="2" s="1"/>
  <c r="M11" i="2" s="1"/>
  <c r="J10" i="2"/>
  <c r="K10" i="2" s="1"/>
  <c r="L10" i="2" s="1"/>
  <c r="M10" i="2" s="1"/>
  <c r="J9" i="2"/>
  <c r="K9" i="2" s="1"/>
  <c r="L9" i="2" s="1"/>
  <c r="M9" i="2" s="1"/>
  <c r="J8" i="2"/>
  <c r="K8" i="2" s="1"/>
  <c r="L8" i="2" s="1"/>
  <c r="M8" i="2" s="1"/>
  <c r="J7" i="2"/>
  <c r="K7" i="2" s="1"/>
  <c r="L7" i="2" s="1"/>
  <c r="M7" i="2" s="1"/>
  <c r="J6" i="2"/>
  <c r="K6" i="2" s="1"/>
  <c r="L6" i="2" s="1"/>
  <c r="M6" i="2" s="1"/>
  <c r="J5" i="2"/>
  <c r="K5" i="2" s="1"/>
  <c r="L5" i="2" s="1"/>
  <c r="M5" i="2" s="1"/>
  <c r="J4" i="2"/>
  <c r="K4" i="2" s="1"/>
  <c r="L4" i="2" s="1"/>
  <c r="M4" i="2" s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4" i="1"/>
  <c r="K27" i="1" l="1"/>
  <c r="L27" i="1" s="1"/>
  <c r="K8" i="1"/>
  <c r="L8" i="1" s="1"/>
  <c r="K12" i="1"/>
  <c r="L12" i="1" s="1"/>
  <c r="K16" i="1"/>
  <c r="L16" i="1" s="1"/>
  <c r="K20" i="1"/>
  <c r="L20" i="1" s="1"/>
  <c r="K24" i="1"/>
  <c r="L24" i="1" s="1"/>
  <c r="K28" i="1"/>
  <c r="L28" i="1" s="1"/>
  <c r="K5" i="1"/>
  <c r="L5" i="1" s="1"/>
  <c r="K9" i="1"/>
  <c r="L9" i="1" s="1"/>
  <c r="K13" i="1"/>
  <c r="L13" i="1" s="1"/>
  <c r="K17" i="1"/>
  <c r="L17" i="1" s="1"/>
  <c r="K21" i="1"/>
  <c r="L21" i="1" s="1"/>
  <c r="K25" i="1"/>
  <c r="L25" i="1" s="1"/>
  <c r="K29" i="1"/>
  <c r="L29" i="1" s="1"/>
  <c r="K18" i="1"/>
  <c r="L18" i="1" s="1"/>
  <c r="K6" i="1"/>
  <c r="L6" i="1" s="1"/>
  <c r="K10" i="1"/>
  <c r="L10" i="1" s="1"/>
  <c r="K14" i="1"/>
  <c r="L14" i="1" s="1"/>
  <c r="K22" i="1"/>
  <c r="L22" i="1" s="1"/>
  <c r="K26" i="1"/>
  <c r="L26" i="1" s="1"/>
  <c r="K4" i="1"/>
  <c r="L4" i="1" s="1"/>
  <c r="K7" i="1"/>
  <c r="L7" i="1" s="1"/>
  <c r="K11" i="1"/>
  <c r="L11" i="1" s="1"/>
  <c r="K15" i="1"/>
  <c r="L15" i="1" s="1"/>
  <c r="K19" i="1"/>
  <c r="L19" i="1" s="1"/>
  <c r="K23" i="1"/>
  <c r="L23" i="1" s="1"/>
</calcChain>
</file>

<file path=xl/sharedStrings.xml><?xml version="1.0" encoding="utf-8"?>
<sst xmlns="http://schemas.openxmlformats.org/spreadsheetml/2006/main" count="38" uniqueCount="18">
  <si>
    <t>Kinetics of Brilliant Blue dye</t>
  </si>
  <si>
    <r>
      <t xml:space="preserve">Time,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/ s</t>
    </r>
  </si>
  <si>
    <t>V(t) / [200m]V</t>
  </si>
  <si>
    <r>
      <t>T=V(t)/V(</t>
    </r>
    <r>
      <rPr>
        <sz val="11"/>
        <color theme="1"/>
        <rFont val="Calibri"/>
        <family val="2"/>
      </rPr>
      <t>∞)</t>
    </r>
  </si>
  <si>
    <r>
      <t>A(c) = -log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(T)</t>
    </r>
  </si>
  <si>
    <r>
      <t>c = A/</t>
    </r>
    <r>
      <rPr>
        <sz val="11"/>
        <color theme="1"/>
        <rFont val="Bahnschrift Light"/>
        <family val="2"/>
      </rPr>
      <t>l</t>
    </r>
    <r>
      <rPr>
        <sz val="11"/>
        <color theme="1"/>
        <rFont val="Calibri"/>
        <family val="2"/>
        <scheme val="minor"/>
      </rPr>
      <t>ε</t>
    </r>
  </si>
  <si>
    <t>Group 1</t>
  </si>
  <si>
    <t>Group 2</t>
  </si>
  <si>
    <t>Group 3</t>
  </si>
  <si>
    <t>Group 4</t>
  </si>
  <si>
    <t>Average</t>
  </si>
  <si>
    <t>t/ s</t>
  </si>
  <si>
    <r>
      <t>c/ mol dm</t>
    </r>
    <r>
      <rPr>
        <vertAlign val="superscript"/>
        <sz val="11"/>
        <color theme="1"/>
        <rFont val="Calibri"/>
        <family val="2"/>
        <scheme val="minor"/>
      </rPr>
      <t>-3</t>
    </r>
  </si>
  <si>
    <t>∞</t>
  </si>
  <si>
    <t>Group 5</t>
  </si>
  <si>
    <t>Group 6</t>
  </si>
  <si>
    <t>Group 8</t>
  </si>
  <si>
    <t>Group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</si>
</sst>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Bahnschrift Light"/>
      <family val="2"/>
    </font>
    <font>
      <vertAlign val="superscript"/>
      <sz val="11"/>
      <color theme="1"/>
      <name val="Calibri"/>
      <family val="2"/>
      <scheme val="minor"/>
    </font>
    <font>
      <sz val="22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D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7" xfId="0" applyFont="1" applyBorder="1" applyAlignment="1">
      <alignment horizontal="right"/>
    </xf>
    <xf numFmtId="0" fontId="0" fillId="0" borderId="8" xfId="0" applyBorder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3" borderId="0" xfId="0" applyFont="1" applyFill="1" applyAlignment="1">
      <alignment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/>
    <xf numFmtId="11" fontId="0" fillId="0" borderId="6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1" fontId="0" fillId="0" borderId="8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F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C9B33-5F81-467C-BC5E-D71753418127}">
  <dimension ref="A1:AD39"/>
  <sheetViews>
    <sheetView tabSelected="1" workbookViewId="0">
      <selection activeCell="M4" sqref="M4"/>
    </sheetView>
  </sheetViews>
  <sheetFormatPr defaultRowHeight="14.5" x14ac:dyDescent="0.35"/>
  <cols>
    <col min="1" max="1" width="17" style="11" customWidth="1"/>
    <col min="3" max="3" width="10.26953125" customWidth="1"/>
    <col min="4" max="4" width="8.1796875" customWidth="1"/>
    <col min="5" max="5" width="8.54296875" customWidth="1"/>
    <col min="6" max="7" width="8.1796875" customWidth="1"/>
    <col min="8" max="8" width="8.453125" customWidth="1"/>
    <col min="9" max="9" width="8.7265625" customWidth="1"/>
    <col min="10" max="10" width="11.26953125" customWidth="1"/>
    <col min="11" max="11" width="12.1796875" customWidth="1"/>
    <col min="12" max="13" width="14" customWidth="1"/>
    <col min="14" max="14" width="10.81640625" customWidth="1"/>
    <col min="16" max="16" width="10.81640625" customWidth="1"/>
  </cols>
  <sheetData>
    <row r="1" spans="1:30" ht="59.25" customHeight="1" x14ac:dyDescent="0.3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ht="18" customHeight="1" x14ac:dyDescent="0.35">
      <c r="A2" s="19" t="s">
        <v>1</v>
      </c>
      <c r="B2" s="21" t="s">
        <v>2</v>
      </c>
      <c r="C2" s="22"/>
      <c r="D2" s="22"/>
      <c r="E2" s="22"/>
      <c r="F2" s="22"/>
      <c r="G2" s="22"/>
      <c r="H2" s="22"/>
      <c r="I2" s="22"/>
      <c r="J2" s="23"/>
      <c r="K2" s="19" t="s">
        <v>3</v>
      </c>
      <c r="L2" s="19" t="s">
        <v>4</v>
      </c>
      <c r="M2" s="24" t="s">
        <v>5</v>
      </c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ht="16.5" x14ac:dyDescent="0.35">
      <c r="A3" s="20"/>
      <c r="B3" s="15" t="s">
        <v>6</v>
      </c>
      <c r="C3" s="15" t="s">
        <v>7</v>
      </c>
      <c r="D3" s="15" t="s">
        <v>8</v>
      </c>
      <c r="E3" s="15" t="s">
        <v>9</v>
      </c>
      <c r="F3" s="15" t="s">
        <v>14</v>
      </c>
      <c r="G3" s="16" t="s">
        <v>15</v>
      </c>
      <c r="H3" s="16" t="s">
        <v>17</v>
      </c>
      <c r="I3" s="16" t="s">
        <v>16</v>
      </c>
      <c r="J3" s="16" t="s">
        <v>10</v>
      </c>
      <c r="K3" s="20"/>
      <c r="L3" s="20"/>
      <c r="M3" s="24"/>
      <c r="N3" s="13"/>
      <c r="O3" s="1" t="s">
        <v>11</v>
      </c>
      <c r="P3" s="2" t="s">
        <v>12</v>
      </c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x14ac:dyDescent="0.35">
      <c r="A4" s="3">
        <v>0</v>
      </c>
      <c r="B4" s="7"/>
      <c r="C4" s="7"/>
      <c r="D4" s="7"/>
      <c r="E4" s="7"/>
      <c r="F4" s="7"/>
      <c r="J4" t="e">
        <f>AVERAGE(B4:I4)</f>
        <v>#DIV/0!</v>
      </c>
      <c r="K4" s="8" t="e">
        <f>J4/J29</f>
        <v>#DIV/0!</v>
      </c>
      <c r="L4" s="8" t="e">
        <f>-LOG10(K4)</f>
        <v>#DIV/0!</v>
      </c>
      <c r="M4" s="18" t="e">
        <f>L4/(65000)</f>
        <v>#DIV/0!</v>
      </c>
      <c r="N4" s="13"/>
      <c r="O4" s="3">
        <v>0</v>
      </c>
      <c r="P4" s="4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</row>
    <row r="5" spans="1:30" x14ac:dyDescent="0.35">
      <c r="A5" s="3">
        <v>15</v>
      </c>
      <c r="B5" s="7"/>
      <c r="C5" s="7"/>
      <c r="D5" s="7"/>
      <c r="E5" s="7"/>
      <c r="F5" s="7"/>
      <c r="J5" t="e">
        <f t="shared" ref="J5:J29" si="0">AVERAGE(B5:I5)</f>
        <v>#DIV/0!</v>
      </c>
      <c r="K5" s="8" t="e">
        <f>J5/J29</f>
        <v>#DIV/0!</v>
      </c>
      <c r="L5" s="8" t="e">
        <f t="shared" ref="L5:L29" si="1">-LOG10(K5)</f>
        <v>#DIV/0!</v>
      </c>
      <c r="M5" s="18" t="e">
        <f t="shared" ref="M5:M29" si="2">L5/(65000)</f>
        <v>#DIV/0!</v>
      </c>
      <c r="N5" s="13"/>
      <c r="O5" s="3">
        <v>15</v>
      </c>
      <c r="P5" s="4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x14ac:dyDescent="0.35">
      <c r="A6" s="3">
        <v>30</v>
      </c>
      <c r="B6" s="7"/>
      <c r="C6" s="7"/>
      <c r="D6" s="7"/>
      <c r="E6" s="7"/>
      <c r="F6" s="7"/>
      <c r="J6" t="e">
        <f t="shared" si="0"/>
        <v>#DIV/0!</v>
      </c>
      <c r="K6" s="8" t="e">
        <f>J6/J29</f>
        <v>#DIV/0!</v>
      </c>
      <c r="L6" s="8" t="e">
        <f t="shared" si="1"/>
        <v>#DIV/0!</v>
      </c>
      <c r="M6" s="18" t="e">
        <f t="shared" si="2"/>
        <v>#DIV/0!</v>
      </c>
      <c r="N6" s="13"/>
      <c r="O6" s="3">
        <v>30</v>
      </c>
      <c r="P6" s="4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x14ac:dyDescent="0.35">
      <c r="A7" s="3">
        <v>45</v>
      </c>
      <c r="B7" s="7"/>
      <c r="C7" s="7"/>
      <c r="D7" s="7"/>
      <c r="E7" s="7"/>
      <c r="F7" s="7"/>
      <c r="J7" t="e">
        <f t="shared" si="0"/>
        <v>#DIV/0!</v>
      </c>
      <c r="K7" s="8" t="e">
        <f>J7/J29</f>
        <v>#DIV/0!</v>
      </c>
      <c r="L7" s="8" t="e">
        <f t="shared" si="1"/>
        <v>#DIV/0!</v>
      </c>
      <c r="M7" s="18" t="e">
        <f t="shared" si="2"/>
        <v>#DIV/0!</v>
      </c>
      <c r="N7" s="13"/>
      <c r="O7" s="3">
        <v>45</v>
      </c>
      <c r="P7" s="4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0" x14ac:dyDescent="0.35">
      <c r="A8" s="3">
        <v>60</v>
      </c>
      <c r="B8" s="7"/>
      <c r="C8" s="7"/>
      <c r="D8" s="7"/>
      <c r="E8" s="7"/>
      <c r="F8" s="7"/>
      <c r="J8" t="e">
        <f t="shared" si="0"/>
        <v>#DIV/0!</v>
      </c>
      <c r="K8" s="8" t="e">
        <f>J8/J29</f>
        <v>#DIV/0!</v>
      </c>
      <c r="L8" s="8" t="e">
        <f t="shared" si="1"/>
        <v>#DIV/0!</v>
      </c>
      <c r="M8" s="18" t="e">
        <f t="shared" si="2"/>
        <v>#DIV/0!</v>
      </c>
      <c r="N8" s="13"/>
      <c r="O8" s="3">
        <v>60</v>
      </c>
      <c r="P8" s="4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</row>
    <row r="9" spans="1:30" x14ac:dyDescent="0.35">
      <c r="A9" s="3">
        <v>75</v>
      </c>
      <c r="B9" s="7"/>
      <c r="C9" s="7"/>
      <c r="D9" s="7"/>
      <c r="E9" s="7"/>
      <c r="F9" s="7"/>
      <c r="J9" t="e">
        <f t="shared" si="0"/>
        <v>#DIV/0!</v>
      </c>
      <c r="K9" s="8" t="e">
        <f>J9/J29</f>
        <v>#DIV/0!</v>
      </c>
      <c r="L9" s="8" t="e">
        <f t="shared" si="1"/>
        <v>#DIV/0!</v>
      </c>
      <c r="M9" s="18" t="e">
        <f t="shared" si="2"/>
        <v>#DIV/0!</v>
      </c>
      <c r="N9" s="13"/>
      <c r="O9" s="3">
        <v>75</v>
      </c>
      <c r="P9" s="4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x14ac:dyDescent="0.35">
      <c r="A10" s="3">
        <v>90</v>
      </c>
      <c r="B10" s="7"/>
      <c r="C10" s="7"/>
      <c r="D10" s="7"/>
      <c r="E10" s="7"/>
      <c r="F10" s="7"/>
      <c r="J10" t="e">
        <f t="shared" si="0"/>
        <v>#DIV/0!</v>
      </c>
      <c r="K10" s="8" t="e">
        <f>J10/J29</f>
        <v>#DIV/0!</v>
      </c>
      <c r="L10" s="8" t="e">
        <f t="shared" si="1"/>
        <v>#DIV/0!</v>
      </c>
      <c r="M10" s="18" t="e">
        <f t="shared" si="2"/>
        <v>#DIV/0!</v>
      </c>
      <c r="N10" s="13"/>
      <c r="O10" s="3">
        <v>90</v>
      </c>
      <c r="P10" s="4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</row>
    <row r="11" spans="1:30" x14ac:dyDescent="0.35">
      <c r="A11" s="3">
        <v>105</v>
      </c>
      <c r="B11" s="7"/>
      <c r="C11" s="7"/>
      <c r="D11" s="7"/>
      <c r="E11" s="7"/>
      <c r="F11" s="7"/>
      <c r="J11" t="e">
        <f t="shared" si="0"/>
        <v>#DIV/0!</v>
      </c>
      <c r="K11" s="8" t="e">
        <f>J11/J29</f>
        <v>#DIV/0!</v>
      </c>
      <c r="L11" s="8" t="e">
        <f t="shared" si="1"/>
        <v>#DIV/0!</v>
      </c>
      <c r="M11" s="18" t="e">
        <f t="shared" si="2"/>
        <v>#DIV/0!</v>
      </c>
      <c r="N11" s="13"/>
      <c r="O11" s="3">
        <v>105</v>
      </c>
      <c r="P11" s="4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0" x14ac:dyDescent="0.35">
      <c r="A12" s="3">
        <v>120</v>
      </c>
      <c r="B12" s="7"/>
      <c r="C12" s="7"/>
      <c r="D12" s="7"/>
      <c r="E12" s="7"/>
      <c r="F12" s="7"/>
      <c r="J12" t="e">
        <f t="shared" si="0"/>
        <v>#DIV/0!</v>
      </c>
      <c r="K12" s="8" t="e">
        <f>J12/J29</f>
        <v>#DIV/0!</v>
      </c>
      <c r="L12" s="8" t="e">
        <f t="shared" si="1"/>
        <v>#DIV/0!</v>
      </c>
      <c r="M12" s="18" t="e">
        <f t="shared" si="2"/>
        <v>#DIV/0!</v>
      </c>
      <c r="N12" s="13"/>
      <c r="O12" s="3">
        <v>120</v>
      </c>
      <c r="P12" s="4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x14ac:dyDescent="0.35">
      <c r="A13" s="3">
        <v>135</v>
      </c>
      <c r="B13" s="7"/>
      <c r="C13" s="7"/>
      <c r="D13" s="7"/>
      <c r="E13" s="7"/>
      <c r="F13" s="7"/>
      <c r="J13" t="e">
        <f t="shared" si="0"/>
        <v>#DIV/0!</v>
      </c>
      <c r="K13" s="8" t="e">
        <f>J13/J29</f>
        <v>#DIV/0!</v>
      </c>
      <c r="L13" s="8" t="e">
        <f t="shared" si="1"/>
        <v>#DIV/0!</v>
      </c>
      <c r="M13" s="18" t="e">
        <f t="shared" si="2"/>
        <v>#DIV/0!</v>
      </c>
      <c r="N13" s="13"/>
      <c r="O13" s="3">
        <v>135</v>
      </c>
      <c r="P13" s="4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</row>
    <row r="14" spans="1:30" x14ac:dyDescent="0.35">
      <c r="A14" s="3">
        <v>150</v>
      </c>
      <c r="B14" s="7"/>
      <c r="C14" s="7"/>
      <c r="D14" s="7"/>
      <c r="E14" s="7"/>
      <c r="F14" s="7"/>
      <c r="J14" t="e">
        <f t="shared" si="0"/>
        <v>#DIV/0!</v>
      </c>
      <c r="K14" s="8" t="e">
        <f>J14/J29</f>
        <v>#DIV/0!</v>
      </c>
      <c r="L14" s="8" t="e">
        <f t="shared" si="1"/>
        <v>#DIV/0!</v>
      </c>
      <c r="M14" s="18" t="e">
        <f t="shared" si="2"/>
        <v>#DIV/0!</v>
      </c>
      <c r="N14" s="13"/>
      <c r="O14" s="3">
        <v>150</v>
      </c>
      <c r="P14" s="4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</row>
    <row r="15" spans="1:30" x14ac:dyDescent="0.35">
      <c r="A15" s="3">
        <v>165</v>
      </c>
      <c r="B15" s="7"/>
      <c r="C15" s="7"/>
      <c r="D15" s="7"/>
      <c r="E15" s="7"/>
      <c r="F15" s="7"/>
      <c r="J15" t="e">
        <f t="shared" si="0"/>
        <v>#DIV/0!</v>
      </c>
      <c r="K15" s="8" t="e">
        <f>J15/J29</f>
        <v>#DIV/0!</v>
      </c>
      <c r="L15" s="8" t="e">
        <f t="shared" si="1"/>
        <v>#DIV/0!</v>
      </c>
      <c r="M15" s="18" t="e">
        <f t="shared" si="2"/>
        <v>#DIV/0!</v>
      </c>
      <c r="N15" s="13"/>
      <c r="O15" s="3">
        <v>165</v>
      </c>
      <c r="P15" s="4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</row>
    <row r="16" spans="1:30" x14ac:dyDescent="0.35">
      <c r="A16" s="3">
        <v>180</v>
      </c>
      <c r="B16" s="7"/>
      <c r="C16" s="7"/>
      <c r="D16" s="7"/>
      <c r="E16" s="7"/>
      <c r="F16" s="7"/>
      <c r="J16" t="e">
        <f t="shared" si="0"/>
        <v>#DIV/0!</v>
      </c>
      <c r="K16" s="8" t="e">
        <f>J16/J29</f>
        <v>#DIV/0!</v>
      </c>
      <c r="L16" s="8" t="e">
        <f t="shared" si="1"/>
        <v>#DIV/0!</v>
      </c>
      <c r="M16" s="18" t="e">
        <f t="shared" si="2"/>
        <v>#DIV/0!</v>
      </c>
      <c r="N16" s="13"/>
      <c r="O16" s="3">
        <v>180</v>
      </c>
      <c r="P16" s="4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</row>
    <row r="17" spans="1:30" x14ac:dyDescent="0.35">
      <c r="A17" s="3">
        <v>195</v>
      </c>
      <c r="B17" s="7"/>
      <c r="C17" s="7"/>
      <c r="D17" s="7"/>
      <c r="E17" s="7"/>
      <c r="F17" s="7"/>
      <c r="J17" t="e">
        <f t="shared" si="0"/>
        <v>#DIV/0!</v>
      </c>
      <c r="K17" s="8" t="e">
        <f>J17/J29</f>
        <v>#DIV/0!</v>
      </c>
      <c r="L17" s="8" t="e">
        <f t="shared" si="1"/>
        <v>#DIV/0!</v>
      </c>
      <c r="M17" s="18" t="e">
        <f t="shared" si="2"/>
        <v>#DIV/0!</v>
      </c>
      <c r="N17" s="13"/>
      <c r="O17" s="3">
        <v>195</v>
      </c>
      <c r="P17" s="4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</row>
    <row r="18" spans="1:30" x14ac:dyDescent="0.35">
      <c r="A18" s="3">
        <v>210</v>
      </c>
      <c r="B18" s="7"/>
      <c r="C18" s="7"/>
      <c r="D18" s="7"/>
      <c r="E18" s="7"/>
      <c r="F18" s="7"/>
      <c r="J18" t="e">
        <f t="shared" si="0"/>
        <v>#DIV/0!</v>
      </c>
      <c r="K18" s="8" t="e">
        <f>J18/J29</f>
        <v>#DIV/0!</v>
      </c>
      <c r="L18" s="8" t="e">
        <f t="shared" si="1"/>
        <v>#DIV/0!</v>
      </c>
      <c r="M18" s="18" t="e">
        <f t="shared" si="2"/>
        <v>#DIV/0!</v>
      </c>
      <c r="N18" s="13"/>
      <c r="O18" s="3">
        <v>210</v>
      </c>
      <c r="P18" s="4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</row>
    <row r="19" spans="1:30" x14ac:dyDescent="0.35">
      <c r="A19" s="3">
        <v>225</v>
      </c>
      <c r="B19" s="7"/>
      <c r="C19" s="7"/>
      <c r="D19" s="7"/>
      <c r="E19" s="7"/>
      <c r="F19" s="7"/>
      <c r="J19" t="e">
        <f t="shared" si="0"/>
        <v>#DIV/0!</v>
      </c>
      <c r="K19" s="8" t="e">
        <f>J19/J29</f>
        <v>#DIV/0!</v>
      </c>
      <c r="L19" s="8" t="e">
        <f t="shared" si="1"/>
        <v>#DIV/0!</v>
      </c>
      <c r="M19" s="18" t="e">
        <f t="shared" si="2"/>
        <v>#DIV/0!</v>
      </c>
      <c r="N19" s="13"/>
      <c r="O19" s="3">
        <v>225</v>
      </c>
      <c r="P19" s="4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</row>
    <row r="20" spans="1:30" x14ac:dyDescent="0.35">
      <c r="A20" s="3">
        <v>240</v>
      </c>
      <c r="B20" s="7"/>
      <c r="C20" s="7"/>
      <c r="D20" s="7"/>
      <c r="E20" s="7"/>
      <c r="F20" s="7"/>
      <c r="J20" t="e">
        <f t="shared" si="0"/>
        <v>#DIV/0!</v>
      </c>
      <c r="K20" s="8" t="e">
        <f>J20/J29</f>
        <v>#DIV/0!</v>
      </c>
      <c r="L20" s="8" t="e">
        <f t="shared" si="1"/>
        <v>#DIV/0!</v>
      </c>
      <c r="M20" s="18" t="e">
        <f t="shared" si="2"/>
        <v>#DIV/0!</v>
      </c>
      <c r="N20" s="13"/>
      <c r="O20" s="3">
        <v>240</v>
      </c>
      <c r="P20" s="4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</row>
    <row r="21" spans="1:30" x14ac:dyDescent="0.35">
      <c r="A21" s="3">
        <v>255</v>
      </c>
      <c r="B21" s="7"/>
      <c r="C21" s="7"/>
      <c r="D21" s="7"/>
      <c r="E21" s="7"/>
      <c r="F21" s="7"/>
      <c r="J21" t="e">
        <f t="shared" si="0"/>
        <v>#DIV/0!</v>
      </c>
      <c r="K21" s="8" t="e">
        <f>J21/J29</f>
        <v>#DIV/0!</v>
      </c>
      <c r="L21" s="8" t="e">
        <f t="shared" si="1"/>
        <v>#DIV/0!</v>
      </c>
      <c r="M21" s="18" t="e">
        <f t="shared" si="2"/>
        <v>#DIV/0!</v>
      </c>
      <c r="N21" s="13"/>
      <c r="O21" s="3">
        <v>255</v>
      </c>
      <c r="P21" s="4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</row>
    <row r="22" spans="1:30" x14ac:dyDescent="0.35">
      <c r="A22" s="3">
        <v>270</v>
      </c>
      <c r="B22" s="7"/>
      <c r="C22" s="7"/>
      <c r="D22" s="7"/>
      <c r="E22" s="7"/>
      <c r="F22" s="7"/>
      <c r="J22" t="e">
        <f t="shared" si="0"/>
        <v>#DIV/0!</v>
      </c>
      <c r="K22" s="8" t="e">
        <f>J22/J29</f>
        <v>#DIV/0!</v>
      </c>
      <c r="L22" s="8" t="e">
        <f t="shared" si="1"/>
        <v>#DIV/0!</v>
      </c>
      <c r="M22" s="18" t="e">
        <f t="shared" si="2"/>
        <v>#DIV/0!</v>
      </c>
      <c r="N22" s="13"/>
      <c r="O22" s="3">
        <v>270</v>
      </c>
      <c r="P22" s="4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</row>
    <row r="23" spans="1:30" x14ac:dyDescent="0.35">
      <c r="A23" s="3">
        <v>285</v>
      </c>
      <c r="B23" s="7"/>
      <c r="C23" s="7"/>
      <c r="D23" s="7"/>
      <c r="E23" s="7"/>
      <c r="F23" s="7"/>
      <c r="J23" t="e">
        <f t="shared" si="0"/>
        <v>#DIV/0!</v>
      </c>
      <c r="K23" s="8" t="e">
        <f>J23/J29</f>
        <v>#DIV/0!</v>
      </c>
      <c r="L23" s="8" t="e">
        <f t="shared" si="1"/>
        <v>#DIV/0!</v>
      </c>
      <c r="M23" s="18" t="e">
        <f t="shared" si="2"/>
        <v>#DIV/0!</v>
      </c>
      <c r="N23" s="13"/>
      <c r="O23" s="3">
        <v>285</v>
      </c>
      <c r="P23" s="4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</row>
    <row r="24" spans="1:30" x14ac:dyDescent="0.35">
      <c r="A24" s="3">
        <v>300</v>
      </c>
      <c r="B24" s="7"/>
      <c r="C24" s="7"/>
      <c r="D24" s="7"/>
      <c r="E24" s="7"/>
      <c r="F24" s="7"/>
      <c r="J24" t="e">
        <f t="shared" si="0"/>
        <v>#DIV/0!</v>
      </c>
      <c r="K24" s="8" t="e">
        <f>J24/J29</f>
        <v>#DIV/0!</v>
      </c>
      <c r="L24" s="8" t="e">
        <f t="shared" si="1"/>
        <v>#DIV/0!</v>
      </c>
      <c r="M24" s="18" t="e">
        <f t="shared" si="2"/>
        <v>#DIV/0!</v>
      </c>
      <c r="N24" s="13"/>
      <c r="O24" s="3">
        <v>300</v>
      </c>
      <c r="P24" s="4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</row>
    <row r="25" spans="1:30" x14ac:dyDescent="0.35">
      <c r="A25" s="3">
        <v>315</v>
      </c>
      <c r="B25" s="7"/>
      <c r="C25" s="7"/>
      <c r="D25" s="7"/>
      <c r="E25" s="7"/>
      <c r="F25" s="7"/>
      <c r="J25" t="e">
        <f t="shared" si="0"/>
        <v>#DIV/0!</v>
      </c>
      <c r="K25" s="8" t="e">
        <f>J25/J29</f>
        <v>#DIV/0!</v>
      </c>
      <c r="L25" s="8" t="e">
        <f t="shared" si="1"/>
        <v>#DIV/0!</v>
      </c>
      <c r="M25" s="18" t="e">
        <f t="shared" si="2"/>
        <v>#DIV/0!</v>
      </c>
      <c r="N25" s="13"/>
      <c r="O25" s="3">
        <v>315</v>
      </c>
      <c r="P25" s="4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</row>
    <row r="26" spans="1:30" x14ac:dyDescent="0.35">
      <c r="A26" s="3">
        <v>330</v>
      </c>
      <c r="B26" s="7"/>
      <c r="C26" s="7"/>
      <c r="D26" s="7"/>
      <c r="E26" s="7"/>
      <c r="F26" s="7"/>
      <c r="J26" t="e">
        <f t="shared" si="0"/>
        <v>#DIV/0!</v>
      </c>
      <c r="K26" s="8" t="e">
        <f>J26/J29</f>
        <v>#DIV/0!</v>
      </c>
      <c r="L26" s="8" t="e">
        <f t="shared" si="1"/>
        <v>#DIV/0!</v>
      </c>
      <c r="M26" s="18" t="e">
        <f t="shared" si="2"/>
        <v>#DIV/0!</v>
      </c>
      <c r="N26" s="13"/>
      <c r="O26" s="3">
        <v>330</v>
      </c>
      <c r="P26" s="4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</row>
    <row r="27" spans="1:30" x14ac:dyDescent="0.35">
      <c r="A27" s="3">
        <v>345</v>
      </c>
      <c r="B27" s="7"/>
      <c r="C27" s="7"/>
      <c r="D27" s="7"/>
      <c r="E27" s="7"/>
      <c r="F27" s="7"/>
      <c r="J27" t="e">
        <f t="shared" si="0"/>
        <v>#DIV/0!</v>
      </c>
      <c r="K27" s="8" t="e">
        <f>J27/J29</f>
        <v>#DIV/0!</v>
      </c>
      <c r="L27" s="8" t="e">
        <f t="shared" si="1"/>
        <v>#DIV/0!</v>
      </c>
      <c r="M27" s="18" t="e">
        <f t="shared" si="2"/>
        <v>#DIV/0!</v>
      </c>
      <c r="N27" s="13"/>
      <c r="O27" s="3">
        <v>345</v>
      </c>
      <c r="P27" s="4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</row>
    <row r="28" spans="1:30" x14ac:dyDescent="0.35">
      <c r="A28" s="3">
        <v>360</v>
      </c>
      <c r="B28" s="7"/>
      <c r="C28" s="7"/>
      <c r="D28" s="7"/>
      <c r="E28" s="7"/>
      <c r="F28" s="7"/>
      <c r="J28" t="e">
        <f t="shared" si="0"/>
        <v>#DIV/0!</v>
      </c>
      <c r="K28" s="8" t="e">
        <f>J28/J29</f>
        <v>#DIV/0!</v>
      </c>
      <c r="L28" s="8" t="e">
        <f t="shared" si="1"/>
        <v>#DIV/0!</v>
      </c>
      <c r="M28" s="18" t="e">
        <f t="shared" si="2"/>
        <v>#DIV/0!</v>
      </c>
      <c r="N28" s="13"/>
      <c r="O28" s="3">
        <v>360</v>
      </c>
      <c r="P28" s="4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</row>
    <row r="29" spans="1:30" x14ac:dyDescent="0.35">
      <c r="A29" s="5" t="s">
        <v>13</v>
      </c>
      <c r="B29" s="9"/>
      <c r="C29" s="9"/>
      <c r="D29" s="9"/>
      <c r="E29" s="9"/>
      <c r="F29" s="9"/>
      <c r="G29" s="17"/>
      <c r="H29" s="17"/>
      <c r="I29" s="17"/>
      <c r="J29" s="17" t="e">
        <f t="shared" si="0"/>
        <v>#DIV/0!</v>
      </c>
      <c r="K29" s="10" t="e">
        <f>J29/J29</f>
        <v>#DIV/0!</v>
      </c>
      <c r="L29" s="10" t="e">
        <f t="shared" si="1"/>
        <v>#DIV/0!</v>
      </c>
      <c r="M29" s="25" t="e">
        <f t="shared" si="2"/>
        <v>#DIV/0!</v>
      </c>
      <c r="N29" s="13"/>
      <c r="O29" s="5" t="s">
        <v>13</v>
      </c>
      <c r="P29" s="6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</row>
    <row r="30" spans="1:30" x14ac:dyDescent="0.35">
      <c r="A30" s="14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</row>
    <row r="31" spans="1:30" x14ac:dyDescent="0.35">
      <c r="A31" s="14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</row>
    <row r="32" spans="1:30" x14ac:dyDescent="0.35">
      <c r="A32" s="14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</row>
    <row r="33" spans="1:30" x14ac:dyDescent="0.35">
      <c r="A33" s="14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</row>
    <row r="34" spans="1:30" x14ac:dyDescent="0.35">
      <c r="A34" s="1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</row>
    <row r="35" spans="1:30" x14ac:dyDescent="0.35">
      <c r="A35" s="14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</row>
    <row r="36" spans="1:30" x14ac:dyDescent="0.35">
      <c r="A36" s="14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</row>
    <row r="37" spans="1:30" x14ac:dyDescent="0.35">
      <c r="A37" s="14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</row>
    <row r="38" spans="1:30" x14ac:dyDescent="0.35">
      <c r="A38" s="14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</row>
    <row r="39" spans="1:30" x14ac:dyDescent="0.35">
      <c r="A39" s="14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</row>
  </sheetData>
  <mergeCells count="5">
    <mergeCell ref="A2:A3"/>
    <mergeCell ref="B2:J2"/>
    <mergeCell ref="K2:K3"/>
    <mergeCell ref="L2:L3"/>
    <mergeCell ref="M2:M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317BA-9D3F-4B20-A1F4-C35AD01D2132}">
  <dimension ref="A1:AD39"/>
  <sheetViews>
    <sheetView workbookViewId="0">
      <selection activeCell="I33" sqref="I33"/>
    </sheetView>
  </sheetViews>
  <sheetFormatPr defaultRowHeight="14.5" x14ac:dyDescent="0.35"/>
  <cols>
    <col min="1" max="1" width="17" style="11" customWidth="1"/>
    <col min="3" max="3" width="10.26953125" customWidth="1"/>
    <col min="4" max="4" width="8.1796875" customWidth="1"/>
    <col min="5" max="5" width="8.54296875" customWidth="1"/>
    <col min="6" max="7" width="8.1796875" customWidth="1"/>
    <col min="8" max="8" width="8.453125" customWidth="1"/>
    <col min="9" max="9" width="8.7265625" customWidth="1"/>
    <col min="10" max="10" width="11.26953125" customWidth="1"/>
    <col min="11" max="11" width="12.1796875" customWidth="1"/>
    <col min="12" max="13" width="14" customWidth="1"/>
    <col min="14" max="14" width="10.81640625" customWidth="1"/>
    <col min="16" max="16" width="10.81640625" customWidth="1"/>
  </cols>
  <sheetData>
    <row r="1" spans="1:30" ht="59.25" customHeight="1" x14ac:dyDescent="0.3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ht="18" customHeight="1" x14ac:dyDescent="0.35">
      <c r="A2" s="19" t="s">
        <v>1</v>
      </c>
      <c r="B2" s="21" t="s">
        <v>2</v>
      </c>
      <c r="C2" s="22"/>
      <c r="D2" s="22"/>
      <c r="E2" s="22"/>
      <c r="F2" s="22"/>
      <c r="G2" s="22"/>
      <c r="H2" s="22"/>
      <c r="I2" s="22"/>
      <c r="J2" s="23"/>
      <c r="K2" s="19" t="s">
        <v>3</v>
      </c>
      <c r="L2" s="19" t="s">
        <v>4</v>
      </c>
      <c r="M2" s="24" t="s">
        <v>5</v>
      </c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ht="16.5" x14ac:dyDescent="0.35">
      <c r="A3" s="20"/>
      <c r="B3" s="15" t="s">
        <v>6</v>
      </c>
      <c r="C3" s="15" t="s">
        <v>7</v>
      </c>
      <c r="D3" s="15" t="s">
        <v>8</v>
      </c>
      <c r="E3" s="15" t="s">
        <v>9</v>
      </c>
      <c r="F3" s="15" t="s">
        <v>14</v>
      </c>
      <c r="G3" s="16" t="s">
        <v>15</v>
      </c>
      <c r="H3" s="16" t="s">
        <v>17</v>
      </c>
      <c r="I3" s="16" t="s">
        <v>16</v>
      </c>
      <c r="J3" s="16" t="s">
        <v>10</v>
      </c>
      <c r="K3" s="20"/>
      <c r="L3" s="20"/>
      <c r="M3" s="24"/>
      <c r="N3" s="13"/>
      <c r="O3" s="1" t="s">
        <v>11</v>
      </c>
      <c r="P3" s="2" t="s">
        <v>12</v>
      </c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x14ac:dyDescent="0.35">
      <c r="A4" s="3">
        <v>0</v>
      </c>
      <c r="B4" s="7"/>
      <c r="C4" s="7"/>
      <c r="D4" s="7"/>
      <c r="E4" s="7"/>
      <c r="F4" s="7"/>
      <c r="J4" t="e">
        <f>AVERAGE(B4:I4)</f>
        <v>#DIV/0!</v>
      </c>
      <c r="K4" s="8" t="e">
        <f>J4/J29</f>
        <v>#DIV/0!</v>
      </c>
      <c r="L4" s="8" t="e">
        <f>-LOG10(K4)</f>
        <v>#DIV/0!</v>
      </c>
      <c r="M4" s="18" t="e">
        <f>L4/(65000)</f>
        <v>#DIV/0!</v>
      </c>
      <c r="N4" s="13"/>
      <c r="O4" s="3">
        <v>0</v>
      </c>
      <c r="P4" s="4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</row>
    <row r="5" spans="1:30" x14ac:dyDescent="0.35">
      <c r="A5" s="3">
        <v>15</v>
      </c>
      <c r="B5" s="7"/>
      <c r="C5" s="7"/>
      <c r="D5" s="7"/>
      <c r="E5" s="7"/>
      <c r="F5" s="7"/>
      <c r="J5" t="e">
        <f t="shared" ref="J5:J29" si="0">AVERAGE(B5:I5)</f>
        <v>#DIV/0!</v>
      </c>
      <c r="K5" s="8" t="e">
        <f>J5/J29</f>
        <v>#DIV/0!</v>
      </c>
      <c r="L5" s="8" t="e">
        <f t="shared" ref="L5:L29" si="1">-LOG10(K5)</f>
        <v>#DIV/0!</v>
      </c>
      <c r="M5" s="18" t="e">
        <f t="shared" ref="M5:M29" si="2">L5/(65000)</f>
        <v>#DIV/0!</v>
      </c>
      <c r="N5" s="13"/>
      <c r="O5" s="3">
        <v>15</v>
      </c>
      <c r="P5" s="4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</row>
    <row r="6" spans="1:30" x14ac:dyDescent="0.35">
      <c r="A6" s="3">
        <v>30</v>
      </c>
      <c r="B6" s="7"/>
      <c r="C6" s="7"/>
      <c r="D6" s="7"/>
      <c r="E6" s="7"/>
      <c r="F6" s="7"/>
      <c r="J6" t="e">
        <f t="shared" si="0"/>
        <v>#DIV/0!</v>
      </c>
      <c r="K6" s="8" t="e">
        <f>J6/J29</f>
        <v>#DIV/0!</v>
      </c>
      <c r="L6" s="8" t="e">
        <f t="shared" si="1"/>
        <v>#DIV/0!</v>
      </c>
      <c r="M6" s="18" t="e">
        <f t="shared" si="2"/>
        <v>#DIV/0!</v>
      </c>
      <c r="N6" s="13"/>
      <c r="O6" s="3">
        <v>30</v>
      </c>
      <c r="P6" s="4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x14ac:dyDescent="0.35">
      <c r="A7" s="3">
        <v>45</v>
      </c>
      <c r="B7" s="7"/>
      <c r="C7" s="7"/>
      <c r="D7" s="7"/>
      <c r="E7" s="7"/>
      <c r="F7" s="7"/>
      <c r="J7" t="e">
        <f t="shared" si="0"/>
        <v>#DIV/0!</v>
      </c>
      <c r="K7" s="8" t="e">
        <f>J7/J29</f>
        <v>#DIV/0!</v>
      </c>
      <c r="L7" s="8" t="e">
        <f t="shared" si="1"/>
        <v>#DIV/0!</v>
      </c>
      <c r="M7" s="18" t="e">
        <f t="shared" si="2"/>
        <v>#DIV/0!</v>
      </c>
      <c r="N7" s="13"/>
      <c r="O7" s="3">
        <v>45</v>
      </c>
      <c r="P7" s="4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0" x14ac:dyDescent="0.35">
      <c r="A8" s="3">
        <v>60</v>
      </c>
      <c r="B8" s="7"/>
      <c r="C8" s="7"/>
      <c r="D8" s="7"/>
      <c r="E8" s="7"/>
      <c r="F8" s="7"/>
      <c r="J8" t="e">
        <f t="shared" si="0"/>
        <v>#DIV/0!</v>
      </c>
      <c r="K8" s="8" t="e">
        <f>J8/J29</f>
        <v>#DIV/0!</v>
      </c>
      <c r="L8" s="8" t="e">
        <f t="shared" si="1"/>
        <v>#DIV/0!</v>
      </c>
      <c r="M8" s="18" t="e">
        <f t="shared" si="2"/>
        <v>#DIV/0!</v>
      </c>
      <c r="N8" s="13"/>
      <c r="O8" s="3">
        <v>60</v>
      </c>
      <c r="P8" s="4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</row>
    <row r="9" spans="1:30" x14ac:dyDescent="0.35">
      <c r="A9" s="3">
        <v>75</v>
      </c>
      <c r="B9" s="7"/>
      <c r="C9" s="7"/>
      <c r="D9" s="7"/>
      <c r="E9" s="7"/>
      <c r="F9" s="7"/>
      <c r="J9" t="e">
        <f t="shared" si="0"/>
        <v>#DIV/0!</v>
      </c>
      <c r="K9" s="8" t="e">
        <f>J9/J29</f>
        <v>#DIV/0!</v>
      </c>
      <c r="L9" s="8" t="e">
        <f t="shared" si="1"/>
        <v>#DIV/0!</v>
      </c>
      <c r="M9" s="18" t="e">
        <f t="shared" si="2"/>
        <v>#DIV/0!</v>
      </c>
      <c r="N9" s="13"/>
      <c r="O9" s="3">
        <v>75</v>
      </c>
      <c r="P9" s="4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x14ac:dyDescent="0.35">
      <c r="A10" s="3">
        <v>90</v>
      </c>
      <c r="B10" s="7"/>
      <c r="C10" s="7"/>
      <c r="D10" s="7"/>
      <c r="E10" s="7"/>
      <c r="F10" s="7"/>
      <c r="J10" t="e">
        <f t="shared" si="0"/>
        <v>#DIV/0!</v>
      </c>
      <c r="K10" s="8" t="e">
        <f>J10/J29</f>
        <v>#DIV/0!</v>
      </c>
      <c r="L10" s="8" t="e">
        <f t="shared" si="1"/>
        <v>#DIV/0!</v>
      </c>
      <c r="M10" s="18" t="e">
        <f t="shared" si="2"/>
        <v>#DIV/0!</v>
      </c>
      <c r="N10" s="13"/>
      <c r="O10" s="3">
        <v>90</v>
      </c>
      <c r="P10" s="4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</row>
    <row r="11" spans="1:30" x14ac:dyDescent="0.35">
      <c r="A11" s="3">
        <v>105</v>
      </c>
      <c r="B11" s="7"/>
      <c r="C11" s="7"/>
      <c r="D11" s="7"/>
      <c r="E11" s="7"/>
      <c r="F11" s="7"/>
      <c r="J11" t="e">
        <f t="shared" si="0"/>
        <v>#DIV/0!</v>
      </c>
      <c r="K11" s="8" t="e">
        <f>J11/J29</f>
        <v>#DIV/0!</v>
      </c>
      <c r="L11" s="8" t="e">
        <f t="shared" si="1"/>
        <v>#DIV/0!</v>
      </c>
      <c r="M11" s="18" t="e">
        <f t="shared" si="2"/>
        <v>#DIV/0!</v>
      </c>
      <c r="N11" s="13"/>
      <c r="O11" s="3">
        <v>105</v>
      </c>
      <c r="P11" s="4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0" x14ac:dyDescent="0.35">
      <c r="A12" s="3">
        <v>120</v>
      </c>
      <c r="B12" s="7"/>
      <c r="C12" s="7"/>
      <c r="D12" s="7"/>
      <c r="E12" s="7"/>
      <c r="F12" s="7"/>
      <c r="J12" t="e">
        <f t="shared" si="0"/>
        <v>#DIV/0!</v>
      </c>
      <c r="K12" s="8" t="e">
        <f>J12/J29</f>
        <v>#DIV/0!</v>
      </c>
      <c r="L12" s="8" t="e">
        <f t="shared" si="1"/>
        <v>#DIV/0!</v>
      </c>
      <c r="M12" s="18" t="e">
        <f t="shared" si="2"/>
        <v>#DIV/0!</v>
      </c>
      <c r="N12" s="13"/>
      <c r="O12" s="3">
        <v>120</v>
      </c>
      <c r="P12" s="4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x14ac:dyDescent="0.35">
      <c r="A13" s="3">
        <v>135</v>
      </c>
      <c r="B13" s="7"/>
      <c r="C13" s="7"/>
      <c r="D13" s="7"/>
      <c r="E13" s="7"/>
      <c r="F13" s="7"/>
      <c r="J13" t="e">
        <f t="shared" si="0"/>
        <v>#DIV/0!</v>
      </c>
      <c r="K13" s="8" t="e">
        <f>J13/J29</f>
        <v>#DIV/0!</v>
      </c>
      <c r="L13" s="8" t="e">
        <f t="shared" si="1"/>
        <v>#DIV/0!</v>
      </c>
      <c r="M13" s="18" t="e">
        <f t="shared" si="2"/>
        <v>#DIV/0!</v>
      </c>
      <c r="N13" s="13"/>
      <c r="O13" s="3">
        <v>135</v>
      </c>
      <c r="P13" s="4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</row>
    <row r="14" spans="1:30" x14ac:dyDescent="0.35">
      <c r="A14" s="3">
        <v>150</v>
      </c>
      <c r="B14" s="7"/>
      <c r="C14" s="7"/>
      <c r="D14" s="7"/>
      <c r="E14" s="7"/>
      <c r="F14" s="7"/>
      <c r="J14" t="e">
        <f t="shared" si="0"/>
        <v>#DIV/0!</v>
      </c>
      <c r="K14" s="8" t="e">
        <f>J14/J29</f>
        <v>#DIV/0!</v>
      </c>
      <c r="L14" s="8" t="e">
        <f t="shared" si="1"/>
        <v>#DIV/0!</v>
      </c>
      <c r="M14" s="18" t="e">
        <f t="shared" si="2"/>
        <v>#DIV/0!</v>
      </c>
      <c r="N14" s="13"/>
      <c r="O14" s="3">
        <v>150</v>
      </c>
      <c r="P14" s="4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</row>
    <row r="15" spans="1:30" x14ac:dyDescent="0.35">
      <c r="A15" s="3">
        <v>165</v>
      </c>
      <c r="B15" s="7"/>
      <c r="C15" s="7"/>
      <c r="D15" s="7"/>
      <c r="E15" s="7"/>
      <c r="F15" s="7"/>
      <c r="J15" t="e">
        <f t="shared" si="0"/>
        <v>#DIV/0!</v>
      </c>
      <c r="K15" s="8" t="e">
        <f>J15/J29</f>
        <v>#DIV/0!</v>
      </c>
      <c r="L15" s="8" t="e">
        <f t="shared" si="1"/>
        <v>#DIV/0!</v>
      </c>
      <c r="M15" s="18" t="e">
        <f t="shared" si="2"/>
        <v>#DIV/0!</v>
      </c>
      <c r="N15" s="13"/>
      <c r="O15" s="3">
        <v>165</v>
      </c>
      <c r="P15" s="4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</row>
    <row r="16" spans="1:30" x14ac:dyDescent="0.35">
      <c r="A16" s="3">
        <v>180</v>
      </c>
      <c r="B16" s="7"/>
      <c r="C16" s="7"/>
      <c r="D16" s="7"/>
      <c r="E16" s="7"/>
      <c r="F16" s="7"/>
      <c r="J16" t="e">
        <f t="shared" si="0"/>
        <v>#DIV/0!</v>
      </c>
      <c r="K16" s="8" t="e">
        <f>J16/J29</f>
        <v>#DIV/0!</v>
      </c>
      <c r="L16" s="8" t="e">
        <f t="shared" si="1"/>
        <v>#DIV/0!</v>
      </c>
      <c r="M16" s="18" t="e">
        <f t="shared" si="2"/>
        <v>#DIV/0!</v>
      </c>
      <c r="N16" s="13"/>
      <c r="O16" s="3">
        <v>180</v>
      </c>
      <c r="P16" s="4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</row>
    <row r="17" spans="1:30" x14ac:dyDescent="0.35">
      <c r="A17" s="3">
        <v>195</v>
      </c>
      <c r="B17" s="7"/>
      <c r="C17" s="7"/>
      <c r="D17" s="7"/>
      <c r="E17" s="7"/>
      <c r="F17" s="7"/>
      <c r="J17" t="e">
        <f t="shared" si="0"/>
        <v>#DIV/0!</v>
      </c>
      <c r="K17" s="8" t="e">
        <f>J17/J29</f>
        <v>#DIV/0!</v>
      </c>
      <c r="L17" s="8" t="e">
        <f t="shared" si="1"/>
        <v>#DIV/0!</v>
      </c>
      <c r="M17" s="18" t="e">
        <f t="shared" si="2"/>
        <v>#DIV/0!</v>
      </c>
      <c r="N17" s="13"/>
      <c r="O17" s="3">
        <v>195</v>
      </c>
      <c r="P17" s="4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</row>
    <row r="18" spans="1:30" x14ac:dyDescent="0.35">
      <c r="A18" s="3">
        <v>210</v>
      </c>
      <c r="B18" s="7"/>
      <c r="C18" s="7"/>
      <c r="D18" s="7"/>
      <c r="E18" s="7"/>
      <c r="F18" s="7"/>
      <c r="J18" t="e">
        <f t="shared" si="0"/>
        <v>#DIV/0!</v>
      </c>
      <c r="K18" s="8" t="e">
        <f>J18/J29</f>
        <v>#DIV/0!</v>
      </c>
      <c r="L18" s="8" t="e">
        <f t="shared" si="1"/>
        <v>#DIV/0!</v>
      </c>
      <c r="M18" s="18" t="e">
        <f t="shared" si="2"/>
        <v>#DIV/0!</v>
      </c>
      <c r="N18" s="13"/>
      <c r="O18" s="3">
        <v>210</v>
      </c>
      <c r="P18" s="4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</row>
    <row r="19" spans="1:30" x14ac:dyDescent="0.35">
      <c r="A19" s="3">
        <v>225</v>
      </c>
      <c r="B19" s="7"/>
      <c r="C19" s="7"/>
      <c r="D19" s="7"/>
      <c r="E19" s="7"/>
      <c r="F19" s="7"/>
      <c r="J19" t="e">
        <f t="shared" si="0"/>
        <v>#DIV/0!</v>
      </c>
      <c r="K19" s="8" t="e">
        <f>J19/J29</f>
        <v>#DIV/0!</v>
      </c>
      <c r="L19" s="8" t="e">
        <f t="shared" si="1"/>
        <v>#DIV/0!</v>
      </c>
      <c r="M19" s="18" t="e">
        <f t="shared" si="2"/>
        <v>#DIV/0!</v>
      </c>
      <c r="N19" s="13"/>
      <c r="O19" s="3">
        <v>225</v>
      </c>
      <c r="P19" s="4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</row>
    <row r="20" spans="1:30" x14ac:dyDescent="0.35">
      <c r="A20" s="3">
        <v>240</v>
      </c>
      <c r="B20" s="7"/>
      <c r="C20" s="7"/>
      <c r="D20" s="7"/>
      <c r="E20" s="7"/>
      <c r="F20" s="7"/>
      <c r="J20" t="e">
        <f t="shared" si="0"/>
        <v>#DIV/0!</v>
      </c>
      <c r="K20" s="8" t="e">
        <f>J20/J29</f>
        <v>#DIV/0!</v>
      </c>
      <c r="L20" s="8" t="e">
        <f t="shared" si="1"/>
        <v>#DIV/0!</v>
      </c>
      <c r="M20" s="18" t="e">
        <f t="shared" si="2"/>
        <v>#DIV/0!</v>
      </c>
      <c r="N20" s="13"/>
      <c r="O20" s="3">
        <v>240</v>
      </c>
      <c r="P20" s="4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</row>
    <row r="21" spans="1:30" x14ac:dyDescent="0.35">
      <c r="A21" s="3">
        <v>255</v>
      </c>
      <c r="B21" s="7"/>
      <c r="C21" s="7"/>
      <c r="D21" s="7"/>
      <c r="E21" s="7"/>
      <c r="F21" s="7"/>
      <c r="J21" t="e">
        <f t="shared" si="0"/>
        <v>#DIV/0!</v>
      </c>
      <c r="K21" s="8" t="e">
        <f>J21/J29</f>
        <v>#DIV/0!</v>
      </c>
      <c r="L21" s="8" t="e">
        <f t="shared" si="1"/>
        <v>#DIV/0!</v>
      </c>
      <c r="M21" s="18" t="e">
        <f t="shared" si="2"/>
        <v>#DIV/0!</v>
      </c>
      <c r="N21" s="13"/>
      <c r="O21" s="3">
        <v>255</v>
      </c>
      <c r="P21" s="4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</row>
    <row r="22" spans="1:30" x14ac:dyDescent="0.35">
      <c r="A22" s="3">
        <v>270</v>
      </c>
      <c r="B22" s="7"/>
      <c r="C22" s="7"/>
      <c r="D22" s="7"/>
      <c r="E22" s="7"/>
      <c r="F22" s="7"/>
      <c r="J22" t="e">
        <f t="shared" si="0"/>
        <v>#DIV/0!</v>
      </c>
      <c r="K22" s="8" t="e">
        <f>J22/J29</f>
        <v>#DIV/0!</v>
      </c>
      <c r="L22" s="8" t="e">
        <f t="shared" si="1"/>
        <v>#DIV/0!</v>
      </c>
      <c r="M22" s="18" t="e">
        <f t="shared" si="2"/>
        <v>#DIV/0!</v>
      </c>
      <c r="N22" s="13"/>
      <c r="O22" s="3">
        <v>270</v>
      </c>
      <c r="P22" s="4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</row>
    <row r="23" spans="1:30" x14ac:dyDescent="0.35">
      <c r="A23" s="3">
        <v>285</v>
      </c>
      <c r="B23" s="7"/>
      <c r="C23" s="7"/>
      <c r="D23" s="7"/>
      <c r="E23" s="7"/>
      <c r="F23" s="7"/>
      <c r="J23" t="e">
        <f t="shared" si="0"/>
        <v>#DIV/0!</v>
      </c>
      <c r="K23" s="8" t="e">
        <f>J23/J29</f>
        <v>#DIV/0!</v>
      </c>
      <c r="L23" s="8" t="e">
        <f t="shared" si="1"/>
        <v>#DIV/0!</v>
      </c>
      <c r="M23" s="18" t="e">
        <f t="shared" si="2"/>
        <v>#DIV/0!</v>
      </c>
      <c r="N23" s="13"/>
      <c r="O23" s="3">
        <v>285</v>
      </c>
      <c r="P23" s="4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</row>
    <row r="24" spans="1:30" x14ac:dyDescent="0.35">
      <c r="A24" s="3">
        <v>300</v>
      </c>
      <c r="B24" s="7"/>
      <c r="C24" s="7"/>
      <c r="D24" s="7"/>
      <c r="E24" s="7"/>
      <c r="F24" s="7"/>
      <c r="J24" t="e">
        <f t="shared" si="0"/>
        <v>#DIV/0!</v>
      </c>
      <c r="K24" s="8" t="e">
        <f>J24/J29</f>
        <v>#DIV/0!</v>
      </c>
      <c r="L24" s="8" t="e">
        <f t="shared" si="1"/>
        <v>#DIV/0!</v>
      </c>
      <c r="M24" s="18" t="e">
        <f t="shared" si="2"/>
        <v>#DIV/0!</v>
      </c>
      <c r="N24" s="13"/>
      <c r="O24" s="3">
        <v>300</v>
      </c>
      <c r="P24" s="4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</row>
    <row r="25" spans="1:30" x14ac:dyDescent="0.35">
      <c r="A25" s="3">
        <v>315</v>
      </c>
      <c r="B25" s="7"/>
      <c r="C25" s="7"/>
      <c r="D25" s="7"/>
      <c r="E25" s="7"/>
      <c r="F25" s="7"/>
      <c r="J25" t="e">
        <f t="shared" si="0"/>
        <v>#DIV/0!</v>
      </c>
      <c r="K25" s="8" t="e">
        <f>J25/J29</f>
        <v>#DIV/0!</v>
      </c>
      <c r="L25" s="8" t="e">
        <f t="shared" si="1"/>
        <v>#DIV/0!</v>
      </c>
      <c r="M25" s="18" t="e">
        <f t="shared" si="2"/>
        <v>#DIV/0!</v>
      </c>
      <c r="N25" s="13"/>
      <c r="O25" s="3">
        <v>315</v>
      </c>
      <c r="P25" s="4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</row>
    <row r="26" spans="1:30" x14ac:dyDescent="0.35">
      <c r="A26" s="3">
        <v>330</v>
      </c>
      <c r="B26" s="7"/>
      <c r="C26" s="7"/>
      <c r="D26" s="7"/>
      <c r="E26" s="7"/>
      <c r="F26" s="7"/>
      <c r="J26" t="e">
        <f t="shared" si="0"/>
        <v>#DIV/0!</v>
      </c>
      <c r="K26" s="8" t="e">
        <f>J26/J29</f>
        <v>#DIV/0!</v>
      </c>
      <c r="L26" s="8" t="e">
        <f t="shared" si="1"/>
        <v>#DIV/0!</v>
      </c>
      <c r="M26" s="18" t="e">
        <f t="shared" si="2"/>
        <v>#DIV/0!</v>
      </c>
      <c r="N26" s="13"/>
      <c r="O26" s="3">
        <v>330</v>
      </c>
      <c r="P26" s="4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</row>
    <row r="27" spans="1:30" x14ac:dyDescent="0.35">
      <c r="A27" s="3">
        <v>345</v>
      </c>
      <c r="B27" s="7"/>
      <c r="C27" s="7"/>
      <c r="D27" s="7"/>
      <c r="E27" s="7"/>
      <c r="F27" s="7"/>
      <c r="J27" t="e">
        <f t="shared" si="0"/>
        <v>#DIV/0!</v>
      </c>
      <c r="K27" s="8" t="e">
        <f>J27/J29</f>
        <v>#DIV/0!</v>
      </c>
      <c r="L27" s="8" t="e">
        <f t="shared" si="1"/>
        <v>#DIV/0!</v>
      </c>
      <c r="M27" s="18" t="e">
        <f t="shared" si="2"/>
        <v>#DIV/0!</v>
      </c>
      <c r="N27" s="13"/>
      <c r="O27" s="3">
        <v>345</v>
      </c>
      <c r="P27" s="4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</row>
    <row r="28" spans="1:30" x14ac:dyDescent="0.35">
      <c r="A28" s="3">
        <v>360</v>
      </c>
      <c r="B28" s="7"/>
      <c r="C28" s="7"/>
      <c r="D28" s="7"/>
      <c r="E28" s="7"/>
      <c r="F28" s="7"/>
      <c r="J28" t="e">
        <f t="shared" si="0"/>
        <v>#DIV/0!</v>
      </c>
      <c r="K28" s="8" t="e">
        <f>J28/J29</f>
        <v>#DIV/0!</v>
      </c>
      <c r="L28" s="8" t="e">
        <f t="shared" si="1"/>
        <v>#DIV/0!</v>
      </c>
      <c r="M28" s="18" t="e">
        <f t="shared" si="2"/>
        <v>#DIV/0!</v>
      </c>
      <c r="N28" s="13"/>
      <c r="O28" s="3">
        <v>360</v>
      </c>
      <c r="P28" s="4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</row>
    <row r="29" spans="1:30" x14ac:dyDescent="0.35">
      <c r="A29" s="5" t="s">
        <v>13</v>
      </c>
      <c r="B29" s="9"/>
      <c r="C29" s="9"/>
      <c r="D29" s="9"/>
      <c r="E29" s="9"/>
      <c r="F29" s="9"/>
      <c r="G29" s="17"/>
      <c r="H29" s="17"/>
      <c r="I29" s="17"/>
      <c r="J29" s="17" t="e">
        <f t="shared" si="0"/>
        <v>#DIV/0!</v>
      </c>
      <c r="K29" s="10" t="e">
        <f>J29/J29</f>
        <v>#DIV/0!</v>
      </c>
      <c r="L29" s="10" t="e">
        <f t="shared" si="1"/>
        <v>#DIV/0!</v>
      </c>
      <c r="M29" s="18" t="e">
        <f t="shared" si="2"/>
        <v>#DIV/0!</v>
      </c>
      <c r="N29" s="13"/>
      <c r="O29" s="5" t="s">
        <v>13</v>
      </c>
      <c r="P29" s="6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</row>
    <row r="30" spans="1:30" x14ac:dyDescent="0.35">
      <c r="A30" s="14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</row>
    <row r="31" spans="1:30" x14ac:dyDescent="0.35">
      <c r="A31" s="14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</row>
    <row r="32" spans="1:30" x14ac:dyDescent="0.35">
      <c r="A32" s="14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</row>
    <row r="33" spans="1:30" x14ac:dyDescent="0.35">
      <c r="A33" s="14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</row>
    <row r="34" spans="1:30" x14ac:dyDescent="0.35">
      <c r="A34" s="1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</row>
    <row r="35" spans="1:30" x14ac:dyDescent="0.35">
      <c r="A35" s="14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</row>
    <row r="36" spans="1:30" x14ac:dyDescent="0.35">
      <c r="A36" s="14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</row>
    <row r="37" spans="1:30" x14ac:dyDescent="0.35">
      <c r="A37" s="14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</row>
    <row r="38" spans="1:30" x14ac:dyDescent="0.35">
      <c r="A38" s="14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</row>
    <row r="39" spans="1:30" x14ac:dyDescent="0.35">
      <c r="A39" s="14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</row>
  </sheetData>
  <mergeCells count="5">
    <mergeCell ref="A2:A3"/>
    <mergeCell ref="L2:L3"/>
    <mergeCell ref="M2:M3"/>
    <mergeCell ref="B2:J2"/>
    <mergeCell ref="K2:K3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FB01337A1598469D3DC166C95B51BF" ma:contentTypeVersion="4" ma:contentTypeDescription="Create a new document." ma:contentTypeScope="" ma:versionID="56de1970cba6859373642ab0bccd4508">
  <xsd:schema xmlns:xsd="http://www.w3.org/2001/XMLSchema" xmlns:xs="http://www.w3.org/2001/XMLSchema" xmlns:p="http://schemas.microsoft.com/office/2006/metadata/properties" xmlns:ns2="f77b6c26-d984-4b52-bf96-256a512286b9" targetNamespace="http://schemas.microsoft.com/office/2006/metadata/properties" ma:root="true" ma:fieldsID="ae4ae685be4a860e91daaa623f9e02f5" ns2:_="">
    <xsd:import namespace="f77b6c26-d984-4b52-bf96-256a512286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7b6c26-d984-4b52-bf96-256a512286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6D73FA-2EEE-4E91-9F5F-C506E5BFE0B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E63A202-64B7-46F6-970F-609B6B8F7A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7b6c26-d984-4b52-bf96-256a512286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299A98-E2EA-487C-8009-7E20464A5F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0.5 mL</vt:lpstr>
      <vt:lpstr>1 mL</vt:lpstr>
    </vt:vector>
  </TitlesOfParts>
  <Manager/>
  <Company>University of Oxford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Bethany Shire</dc:creator>
  <cp:keywords/>
  <dc:description/>
  <cp:lastModifiedBy>Beth Shire</cp:lastModifiedBy>
  <cp:revision/>
  <dcterms:created xsi:type="dcterms:W3CDTF">2022-12-08T13:12:10Z</dcterms:created>
  <dcterms:modified xsi:type="dcterms:W3CDTF">2022-12-20T12:56:29Z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0x010100C3FB01337A1598469D3DC166C95B51BF</vt:lpwstr>
  </property>
</Properties>
</file>